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ichardjones/Library/Mobile Documents/com~apple~CloudDocs/My Scans and Archive Files/"/>
    </mc:Choice>
  </mc:AlternateContent>
  <xr:revisionPtr revIDLastSave="0" documentId="8_{48A9B506-0814-5A45-B356-956E5922BA72}" xr6:coauthVersionLast="47" xr6:coauthVersionMax="47" xr10:uidLastSave="{00000000-0000-0000-0000-000000000000}"/>
  <bookViews>
    <workbookView xWindow="680" yWindow="760" windowWidth="28040" windowHeight="16940" xr2:uid="{0BFF2696-AD05-EC47-89BE-B816B7BB5A3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S70" i="1" l="1"/>
  <c r="P70" i="1"/>
  <c r="M70" i="1"/>
  <c r="I70" i="1"/>
  <c r="E70" i="1"/>
  <c r="S37" i="1"/>
  <c r="P37" i="1"/>
  <c r="M37" i="1"/>
  <c r="I37" i="1"/>
  <c r="E37" i="1"/>
  <c r="E7" i="1"/>
  <c r="S71" i="1" l="1"/>
  <c r="P71" i="1"/>
  <c r="M71" i="1"/>
  <c r="E71" i="1"/>
  <c r="I71" i="1"/>
  <c r="S38" i="1"/>
  <c r="I38" i="1"/>
  <c r="M38" i="1"/>
  <c r="E38" i="1"/>
  <c r="P38" i="1"/>
</calcChain>
</file>

<file path=xl/sharedStrings.xml><?xml version="1.0" encoding="utf-8"?>
<sst xmlns="http://schemas.openxmlformats.org/spreadsheetml/2006/main" count="127" uniqueCount="56">
  <si>
    <t>IOM WORLDS</t>
  </si>
  <si>
    <t>STANDARD REDRESS TOOL</t>
  </si>
  <si>
    <t>PENULTIMATE Day Race Number</t>
  </si>
  <si>
    <t>&lt;&lt;&lt;---- REKEY</t>
  </si>
  <si>
    <t>Deduct seeding race and disputed race</t>
  </si>
  <si>
    <t xml:space="preserve">Race </t>
  </si>
  <si>
    <t>Dispute Race</t>
  </si>
  <si>
    <t>Number</t>
  </si>
  <si>
    <t>Score</t>
  </si>
  <si>
    <t>in Heat</t>
  </si>
  <si>
    <t xml:space="preserve">Disputed </t>
  </si>
  <si>
    <t>Disputed</t>
  </si>
  <si>
    <t>Race Number</t>
  </si>
  <si>
    <t>Score in Heat</t>
  </si>
  <si>
    <t xml:space="preserve"> </t>
  </si>
  <si>
    <t>&lt;&lt;&lt;&lt;&lt;Boat 98&gt;&gt;&gt;&gt;&gt;&gt;&gt;&gt;&gt;&gt;&gt;&gt;&gt;&gt;&gt;&gt;&gt;</t>
  </si>
  <si>
    <t>&lt;&lt;&lt;&lt;&lt;&lt;&lt;&lt;Boat 67&gt;&gt;&gt;&gt;&gt;&gt;&gt;&gt;&gt;&gt;&gt;&gt;&gt;&gt;&gt;&gt;&gt;&gt;</t>
  </si>
  <si>
    <t>&lt;&lt;&lt;&lt;&lt;&lt;&lt;&lt;&lt;&lt;&lt;&lt;&lt;Boat 130&gt;&gt;&gt;&gt;&gt;&gt;&gt;</t>
  </si>
  <si>
    <t>&lt;&lt;&lt;&lt;&lt;&lt;&lt;&lt;Boat 120&gt;&gt;&gt;&gt;&gt;&gt;&gt;&gt;&gt;&gt;</t>
  </si>
  <si>
    <t>Pts total</t>
  </si>
  <si>
    <t>Pts Total</t>
  </si>
  <si>
    <t>RDG Eve</t>
  </si>
  <si>
    <t>RDGeve</t>
  </si>
  <si>
    <t>Rdg Eve</t>
  </si>
  <si>
    <t xml:space="preserve">  RDG Eve</t>
  </si>
  <si>
    <t>Last XX</t>
  </si>
  <si>
    <t>4B</t>
  </si>
  <si>
    <t>2B</t>
  </si>
  <si>
    <t>11C</t>
  </si>
  <si>
    <t>12C</t>
  </si>
  <si>
    <t>Dispued</t>
  </si>
  <si>
    <t>Score in heat</t>
  </si>
  <si>
    <t>&lt;&lt;&lt;&lt;&lt;&lt;&lt;&lt;&lt;&lt;&lt;&lt;&lt;boat 55&gt;&gt;&gt;&gt;&gt;&gt;&gt;&gt;&gt;&gt;&gt;&gt;</t>
  </si>
  <si>
    <t>14C</t>
  </si>
  <si>
    <t>ONLY VALID WHEN ALL ROWS COMPLETE</t>
  </si>
  <si>
    <t>13B</t>
  </si>
  <si>
    <t>&lt;&lt;&lt;&lt;&lt;Boat 33&gt;&gt;&gt;&gt;&gt;&gt;&gt;&gt;&gt;&gt;&gt;&gt;&gt;&gt;&gt;&gt;&gt;</t>
  </si>
  <si>
    <t>15A</t>
  </si>
  <si>
    <t>Note : divide by total minus R1 minus 2 more</t>
  </si>
  <si>
    <t>&lt;&lt;&lt;&lt;&lt;&lt;&lt;&lt;&lt;&lt;&lt;Boat 64&gt;&gt;&gt;&gt;&gt;&gt;&gt;</t>
  </si>
  <si>
    <t>In Heat</t>
  </si>
  <si>
    <t>16B</t>
  </si>
  <si>
    <t>&lt;&lt;&lt;&lt;&lt;&lt;&lt;&lt;&lt;&lt;&lt;Boat 142&gt;&gt;&gt;&gt;&gt;&gt;&gt;&gt;</t>
  </si>
  <si>
    <t xml:space="preserve">Disputed Race </t>
  </si>
  <si>
    <t xml:space="preserve">Score </t>
  </si>
  <si>
    <t>pts Total</t>
  </si>
  <si>
    <t>Disputed Race</t>
  </si>
  <si>
    <t>17E</t>
  </si>
  <si>
    <t>&lt;&lt;&lt;&lt;&lt;&lt;&lt;&lt;&lt;boat 175 &gt;&gt;&gt;&gt;&gt;&gt;&gt;&gt;&gt;&gt;&gt;&gt;&gt;&gt;&gt;</t>
  </si>
  <si>
    <t>&lt;&lt;&lt;&lt;&lt;&lt;&lt;&lt;&lt;&lt;&lt;&lt;boat 38&gt;&gt;&gt;&gt;&gt;&gt;&gt;&gt;&gt;&gt;&gt;</t>
  </si>
  <si>
    <t>17B</t>
  </si>
  <si>
    <t>Race no</t>
  </si>
  <si>
    <t>score</t>
  </si>
  <si>
    <t>AF</t>
  </si>
  <si>
    <t>WORSE</t>
  </si>
  <si>
    <t>AF 9.7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</si>
</sst>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>
    <font>
      <sz val="12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sz val="16"/>
      <color theme="1"/>
      <name val="Aptos Narrow"/>
      <scheme val="minor"/>
    </font>
    <font>
      <b/>
      <sz val="12"/>
      <color rgb="FFFF0000"/>
      <name val="Aptos Narrow"/>
      <scheme val="minor"/>
    </font>
    <font>
      <b/>
      <sz val="14"/>
      <color theme="1"/>
      <name val="Aptos Narrow"/>
      <scheme val="minor"/>
    </font>
    <font>
      <b/>
      <u/>
      <sz val="12"/>
      <color theme="1"/>
      <name val="Aptos Narrow"/>
      <scheme val="minor"/>
    </font>
    <font>
      <b/>
      <sz val="14"/>
      <color rgb="FFFF0000"/>
      <name val="Aptos Narrow"/>
      <scheme val="minor"/>
    </font>
    <font>
      <sz val="12"/>
      <color rgb="FFFF0000"/>
      <name val="Aptos Narrow"/>
      <scheme val="minor"/>
    </font>
    <font>
      <sz val="12"/>
      <color rgb="FFFF0000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2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164" fontId="3" fillId="0" borderId="0" xfId="0" applyNumberFormat="1" applyFont="1" applyAlignment="1">
      <alignment horizontal="center"/>
    </xf>
    <xf numFmtId="0" fontId="9" fillId="0" borderId="0" xfId="0" applyFont="1"/>
    <xf numFmtId="0" fontId="8" fillId="0" borderId="0" xfId="0" applyFont="1"/>
    <xf numFmtId="164" fontId="3" fillId="0" borderId="0" xfId="0" applyNumberFormat="1" applyFont="1"/>
    <xf numFmtId="0" fontId="3" fillId="0" borderId="0" xfId="0" applyFont="1" applyAlignment="1">
      <alignment horizontal="left"/>
    </xf>
    <xf numFmtId="0" fontId="0" fillId="0" borderId="0" xfId="0" applyAlignment="1">
      <alignment horizontal="right"/>
    </xf>
    <xf numFmtId="0" fontId="1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17F16-8250-E24D-B3DB-9923B14BD91A}">
  <sheetPr>
    <pageSetUpPr fitToPage="1"/>
  </sheetPr>
  <dimension ref="A2:S73"/>
  <sheetViews>
    <sheetView tabSelected="1" workbookViewId="0">
      <selection activeCell="F74" sqref="F74"/>
    </sheetView>
  </sheetViews>
  <sheetFormatPr baseColWidth="10" defaultRowHeight="16"/>
  <cols>
    <col min="3" max="3" width="13.5" customWidth="1"/>
    <col min="4" max="4" width="11.6640625" customWidth="1"/>
    <col min="5" max="5" width="7.83203125" customWidth="1"/>
    <col min="6" max="6" width="3.33203125" customWidth="1"/>
    <col min="7" max="7" width="11.83203125" customWidth="1"/>
    <col min="10" max="10" width="3.33203125" customWidth="1"/>
    <col min="11" max="11" width="12.1640625" customWidth="1"/>
    <col min="13" max="13" width="11.6640625" customWidth="1"/>
    <col min="14" max="14" width="12.6640625" customWidth="1"/>
    <col min="17" max="17" width="12" customWidth="1"/>
  </cols>
  <sheetData>
    <row r="2" spans="1:19" ht="22">
      <c r="A2" s="2" t="s">
        <v>1</v>
      </c>
      <c r="B2" s="2"/>
      <c r="C2" s="2"/>
      <c r="D2" s="2"/>
    </row>
    <row r="3" spans="1:19" ht="22">
      <c r="A3" s="2"/>
      <c r="B3" s="2"/>
      <c r="C3" s="2"/>
      <c r="D3" s="2"/>
    </row>
    <row r="4" spans="1:19" ht="22">
      <c r="A4" s="2" t="s">
        <v>0</v>
      </c>
      <c r="B4" s="2"/>
      <c r="C4" s="2">
        <v>2026</v>
      </c>
      <c r="D4" s="2"/>
    </row>
    <row r="6" spans="1:19" ht="22">
      <c r="A6" s="4" t="s">
        <v>2</v>
      </c>
      <c r="E6">
        <v>17</v>
      </c>
      <c r="F6" s="3" t="s">
        <v>3</v>
      </c>
      <c r="G6" s="1"/>
    </row>
    <row r="7" spans="1:19" ht="22">
      <c r="A7" s="2" t="s">
        <v>4</v>
      </c>
      <c r="E7" s="8">
        <f>E6-2</f>
        <v>15</v>
      </c>
    </row>
    <row r="9" spans="1:19">
      <c r="C9" s="3" t="s">
        <v>15</v>
      </c>
      <c r="D9" s="9"/>
      <c r="E9" s="9"/>
      <c r="F9" s="9"/>
      <c r="G9" s="3" t="s">
        <v>16</v>
      </c>
      <c r="H9" s="9"/>
      <c r="I9" s="9"/>
      <c r="J9" s="9"/>
      <c r="K9" s="3" t="s">
        <v>17</v>
      </c>
      <c r="L9" s="9"/>
      <c r="M9" s="9"/>
      <c r="N9" s="3" t="s">
        <v>18</v>
      </c>
      <c r="Q9" s="3" t="s">
        <v>32</v>
      </c>
    </row>
    <row r="10" spans="1:19">
      <c r="A10" s="5" t="s">
        <v>5</v>
      </c>
      <c r="B10" s="5"/>
      <c r="C10" s="5" t="s">
        <v>6</v>
      </c>
      <c r="D10" s="5" t="s">
        <v>10</v>
      </c>
      <c r="E10" s="5" t="s">
        <v>8</v>
      </c>
      <c r="G10" s="5" t="s">
        <v>11</v>
      </c>
      <c r="H10" s="5" t="s">
        <v>10</v>
      </c>
      <c r="I10" s="5" t="s">
        <v>14</v>
      </c>
      <c r="K10" s="5" t="s">
        <v>10</v>
      </c>
      <c r="L10" s="5" t="s">
        <v>11</v>
      </c>
      <c r="N10" s="5" t="s">
        <v>11</v>
      </c>
      <c r="O10" s="5" t="s">
        <v>11</v>
      </c>
      <c r="Q10" s="5" t="s">
        <v>30</v>
      </c>
      <c r="R10" s="5" t="s">
        <v>11</v>
      </c>
    </row>
    <row r="11" spans="1:19">
      <c r="A11" s="5"/>
      <c r="B11" s="5"/>
      <c r="C11" s="5" t="s">
        <v>7</v>
      </c>
      <c r="D11" s="5" t="s">
        <v>8</v>
      </c>
      <c r="E11" s="5" t="s">
        <v>9</v>
      </c>
      <c r="G11" s="5" t="s">
        <v>12</v>
      </c>
      <c r="H11" s="5" t="s">
        <v>8</v>
      </c>
      <c r="I11" s="5" t="s">
        <v>13</v>
      </c>
      <c r="K11" s="5" t="s">
        <v>12</v>
      </c>
      <c r="L11" s="5" t="s">
        <v>8</v>
      </c>
      <c r="M11" s="5" t="s">
        <v>13</v>
      </c>
      <c r="N11" s="5" t="s">
        <v>12</v>
      </c>
      <c r="O11" s="5" t="s">
        <v>8</v>
      </c>
      <c r="P11" s="5" t="s">
        <v>13</v>
      </c>
      <c r="Q11" s="5" t="s">
        <v>12</v>
      </c>
      <c r="R11" s="5" t="s">
        <v>8</v>
      </c>
      <c r="S11" s="5" t="s">
        <v>31</v>
      </c>
    </row>
    <row r="13" spans="1:19">
      <c r="A13" s="6">
        <v>1</v>
      </c>
      <c r="B13" s="6"/>
      <c r="C13" s="6"/>
      <c r="D13" s="6"/>
      <c r="E13" s="6">
        <v>7</v>
      </c>
      <c r="F13" s="6"/>
      <c r="G13" s="6"/>
      <c r="H13" s="6"/>
      <c r="I13" s="6">
        <v>5</v>
      </c>
      <c r="J13" s="6"/>
      <c r="K13" s="6"/>
      <c r="L13" s="6"/>
      <c r="M13" s="6">
        <v>13</v>
      </c>
      <c r="N13" s="6"/>
      <c r="O13" s="6"/>
      <c r="P13" s="6">
        <v>12</v>
      </c>
      <c r="S13">
        <v>2</v>
      </c>
    </row>
    <row r="14" spans="1:19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9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9">
      <c r="A16" s="6">
        <v>2</v>
      </c>
      <c r="B16" s="6"/>
      <c r="C16" s="6"/>
      <c r="D16" s="6"/>
      <c r="E16" s="6">
        <v>44</v>
      </c>
      <c r="F16" s="6"/>
      <c r="G16" s="7" t="s">
        <v>27</v>
      </c>
      <c r="H16" s="6">
        <v>37</v>
      </c>
      <c r="I16" s="6"/>
      <c r="J16" s="6"/>
      <c r="K16" s="6"/>
      <c r="L16" s="6"/>
      <c r="M16" s="6">
        <v>59</v>
      </c>
      <c r="N16" s="6"/>
      <c r="O16" s="6"/>
      <c r="P16" s="6">
        <v>57</v>
      </c>
      <c r="S16">
        <v>3</v>
      </c>
    </row>
    <row r="17" spans="1:19">
      <c r="A17" s="6">
        <v>3</v>
      </c>
      <c r="B17" s="6"/>
      <c r="C17" s="6"/>
      <c r="D17" s="6"/>
      <c r="E17" s="6">
        <v>24</v>
      </c>
      <c r="F17" s="6"/>
      <c r="G17" s="6"/>
      <c r="H17" s="6"/>
      <c r="I17" s="6">
        <v>9</v>
      </c>
      <c r="J17" s="6"/>
      <c r="K17" s="6"/>
      <c r="L17" s="6"/>
      <c r="M17" s="6">
        <v>40</v>
      </c>
      <c r="N17" s="6"/>
      <c r="O17" s="6"/>
      <c r="P17" s="6">
        <v>68</v>
      </c>
      <c r="S17">
        <v>18</v>
      </c>
    </row>
    <row r="18" spans="1:19">
      <c r="A18" s="6">
        <v>4</v>
      </c>
      <c r="B18" s="6"/>
      <c r="C18" s="7" t="s">
        <v>26</v>
      </c>
      <c r="D18" s="6">
        <v>27</v>
      </c>
      <c r="E18" s="6"/>
      <c r="F18" s="6"/>
      <c r="G18" s="6"/>
      <c r="H18" s="6"/>
      <c r="I18" s="6">
        <v>5</v>
      </c>
      <c r="J18" s="6"/>
      <c r="K18" s="6"/>
      <c r="L18" s="6"/>
      <c r="M18" s="6">
        <v>25</v>
      </c>
      <c r="N18" s="6"/>
      <c r="O18" s="6"/>
      <c r="P18" s="6">
        <v>76</v>
      </c>
      <c r="S18">
        <v>29</v>
      </c>
    </row>
    <row r="19" spans="1:19">
      <c r="A19" s="6">
        <v>5</v>
      </c>
      <c r="B19" s="6"/>
      <c r="C19" s="6"/>
      <c r="D19" s="6"/>
      <c r="E19" s="6">
        <v>34</v>
      </c>
      <c r="F19" s="6"/>
      <c r="G19" s="6"/>
      <c r="H19" s="6"/>
      <c r="I19" s="6">
        <v>18</v>
      </c>
      <c r="J19" s="6"/>
      <c r="K19" s="6"/>
      <c r="L19" s="6"/>
      <c r="M19" s="6">
        <v>33</v>
      </c>
      <c r="N19" s="6"/>
      <c r="O19" s="6"/>
      <c r="P19" s="6">
        <v>78</v>
      </c>
      <c r="S19">
        <v>19</v>
      </c>
    </row>
    <row r="20" spans="1:19">
      <c r="A20" s="6">
        <v>6</v>
      </c>
      <c r="B20" s="6"/>
      <c r="C20" s="6"/>
      <c r="D20" s="6"/>
      <c r="E20" s="6">
        <v>46</v>
      </c>
      <c r="F20" s="6"/>
      <c r="G20" s="6"/>
      <c r="H20" s="6"/>
      <c r="I20" s="6">
        <v>36</v>
      </c>
      <c r="J20" s="6"/>
      <c r="K20" s="6"/>
      <c r="L20" s="6"/>
      <c r="M20" s="6">
        <v>17</v>
      </c>
      <c r="N20" s="6"/>
      <c r="O20" s="6"/>
      <c r="P20" s="6">
        <v>70</v>
      </c>
      <c r="S20">
        <v>19</v>
      </c>
    </row>
    <row r="21" spans="1:19">
      <c r="A21" s="6">
        <v>7</v>
      </c>
      <c r="B21" s="6"/>
      <c r="C21" s="6"/>
      <c r="D21" s="6"/>
      <c r="E21" s="6">
        <v>30</v>
      </c>
      <c r="F21" s="6"/>
      <c r="G21" s="6"/>
      <c r="H21" s="6"/>
      <c r="I21" s="6">
        <v>47</v>
      </c>
      <c r="J21" s="6"/>
      <c r="K21" s="6"/>
      <c r="L21" s="6"/>
      <c r="M21" s="6">
        <v>34</v>
      </c>
      <c r="N21" s="6"/>
      <c r="O21" s="6"/>
      <c r="P21" s="6">
        <v>76</v>
      </c>
      <c r="S21">
        <v>26</v>
      </c>
    </row>
    <row r="22" spans="1:19">
      <c r="A22" s="6">
        <v>8</v>
      </c>
      <c r="B22" s="6"/>
      <c r="C22" s="6"/>
      <c r="D22" s="6"/>
      <c r="E22" s="6">
        <v>24</v>
      </c>
      <c r="F22" s="6"/>
      <c r="G22" s="6"/>
      <c r="H22" s="6"/>
      <c r="I22" s="6">
        <v>43</v>
      </c>
      <c r="J22" s="6"/>
      <c r="K22" s="6"/>
      <c r="L22" s="6"/>
      <c r="M22" s="6">
        <v>38</v>
      </c>
      <c r="N22" s="6"/>
      <c r="O22" s="6"/>
      <c r="P22" s="6">
        <v>76</v>
      </c>
      <c r="S22">
        <v>6</v>
      </c>
    </row>
    <row r="23" spans="1:19">
      <c r="A23" s="6">
        <v>9</v>
      </c>
      <c r="B23" s="6"/>
      <c r="C23" s="6"/>
      <c r="D23" s="6"/>
      <c r="E23" s="6">
        <v>16</v>
      </c>
      <c r="F23" s="6"/>
      <c r="G23" s="6"/>
      <c r="H23" s="6"/>
      <c r="I23" s="6">
        <v>38</v>
      </c>
      <c r="J23" s="6"/>
      <c r="K23" s="6"/>
      <c r="L23" s="6"/>
      <c r="M23" s="6">
        <v>50</v>
      </c>
      <c r="N23" s="6"/>
      <c r="O23" s="6"/>
      <c r="P23" s="6">
        <v>73</v>
      </c>
      <c r="S23">
        <v>15</v>
      </c>
    </row>
    <row r="24" spans="1:19">
      <c r="A24" s="6">
        <v>10</v>
      </c>
      <c r="B24" s="6"/>
      <c r="C24" s="6"/>
      <c r="D24" s="6"/>
      <c r="E24" s="6">
        <v>8</v>
      </c>
      <c r="F24" s="6"/>
      <c r="G24" s="6"/>
      <c r="H24" s="6"/>
      <c r="I24" s="6">
        <v>44</v>
      </c>
      <c r="J24" s="6"/>
      <c r="K24" s="6"/>
      <c r="L24" s="6"/>
      <c r="M24" s="6">
        <v>56</v>
      </c>
      <c r="N24" s="6"/>
      <c r="O24" s="6"/>
      <c r="P24" s="6">
        <v>73</v>
      </c>
      <c r="S24">
        <v>2</v>
      </c>
    </row>
    <row r="25" spans="1:19">
      <c r="A25" s="6">
        <v>11</v>
      </c>
      <c r="B25" s="6"/>
      <c r="C25" s="6"/>
      <c r="D25" s="6"/>
      <c r="E25" s="6">
        <v>10</v>
      </c>
      <c r="F25" s="6"/>
      <c r="G25" s="6"/>
      <c r="H25" s="6"/>
      <c r="I25" s="6">
        <v>26</v>
      </c>
      <c r="J25" s="6"/>
      <c r="K25" s="7" t="s">
        <v>28</v>
      </c>
      <c r="L25" s="6">
        <v>51</v>
      </c>
      <c r="M25" s="6"/>
      <c r="N25" s="7" t="s">
        <v>14</v>
      </c>
      <c r="O25" s="6" t="s">
        <v>14</v>
      </c>
      <c r="P25" s="6">
        <v>80</v>
      </c>
      <c r="S25">
        <v>16</v>
      </c>
    </row>
    <row r="26" spans="1:19">
      <c r="A26" s="6">
        <v>12</v>
      </c>
      <c r="B26" s="6"/>
      <c r="C26" s="6"/>
      <c r="D26" s="6"/>
      <c r="E26" s="6">
        <v>14</v>
      </c>
      <c r="F26" s="6"/>
      <c r="G26" s="6"/>
      <c r="H26" s="6"/>
      <c r="I26" s="6">
        <v>38</v>
      </c>
      <c r="J26" s="6"/>
      <c r="K26" s="6"/>
      <c r="L26" s="6"/>
      <c r="M26" s="6">
        <v>40</v>
      </c>
      <c r="N26" s="7" t="s">
        <v>29</v>
      </c>
      <c r="O26" s="6">
        <v>55</v>
      </c>
      <c r="P26" s="6"/>
      <c r="S26">
        <v>21</v>
      </c>
    </row>
    <row r="27" spans="1:19">
      <c r="A27" s="6">
        <v>13</v>
      </c>
      <c r="B27" s="6"/>
      <c r="C27" s="6"/>
      <c r="D27" s="6"/>
      <c r="E27" s="6">
        <v>22</v>
      </c>
      <c r="F27" s="6"/>
      <c r="G27" s="6"/>
      <c r="H27" s="6"/>
      <c r="I27" s="6">
        <v>29</v>
      </c>
      <c r="J27" s="6"/>
      <c r="K27" s="6"/>
      <c r="L27" s="6"/>
      <c r="M27" s="6">
        <v>35</v>
      </c>
      <c r="N27" s="6"/>
      <c r="O27" s="6"/>
      <c r="P27" s="6">
        <v>61</v>
      </c>
      <c r="S27">
        <v>36</v>
      </c>
    </row>
    <row r="28" spans="1:19">
      <c r="A28" s="6">
        <v>14</v>
      </c>
      <c r="B28" s="6"/>
      <c r="C28" s="6"/>
      <c r="D28" s="6"/>
      <c r="E28" s="6">
        <v>31</v>
      </c>
      <c r="F28" s="6"/>
      <c r="G28" s="6"/>
      <c r="H28" s="6"/>
      <c r="I28" s="6">
        <v>29</v>
      </c>
      <c r="J28" s="6"/>
      <c r="K28" s="6"/>
      <c r="L28" s="6"/>
      <c r="M28" s="6">
        <v>22</v>
      </c>
      <c r="N28" s="6"/>
      <c r="O28" s="6"/>
      <c r="P28" s="6">
        <v>24</v>
      </c>
      <c r="Q28" s="3" t="s">
        <v>33</v>
      </c>
      <c r="R28">
        <v>54</v>
      </c>
    </row>
    <row r="29" spans="1:19">
      <c r="A29" s="6">
        <v>15</v>
      </c>
      <c r="B29" s="6"/>
      <c r="C29" s="6"/>
      <c r="D29" s="6"/>
      <c r="E29" s="6">
        <v>17</v>
      </c>
      <c r="F29" s="6"/>
      <c r="G29" s="6"/>
      <c r="H29" s="6"/>
      <c r="I29" s="6">
        <v>35</v>
      </c>
      <c r="J29" s="6"/>
      <c r="K29" s="6"/>
      <c r="L29" s="6"/>
      <c r="M29" s="6">
        <v>6</v>
      </c>
      <c r="N29" s="6"/>
      <c r="O29" s="6"/>
      <c r="P29" s="6">
        <v>33</v>
      </c>
      <c r="S29">
        <v>41</v>
      </c>
    </row>
    <row r="30" spans="1:19">
      <c r="A30" s="6">
        <v>16</v>
      </c>
      <c r="B30" s="6"/>
      <c r="C30" s="6"/>
      <c r="D30" s="6"/>
      <c r="E30" s="6">
        <v>30</v>
      </c>
      <c r="F30" s="6"/>
      <c r="G30" s="6"/>
      <c r="H30" s="6"/>
      <c r="I30" s="6">
        <v>53</v>
      </c>
      <c r="J30" s="6"/>
      <c r="K30" s="6"/>
      <c r="L30" s="6"/>
      <c r="M30" s="6">
        <v>19</v>
      </c>
      <c r="N30" s="6"/>
      <c r="O30" s="6"/>
      <c r="P30" s="6">
        <v>41</v>
      </c>
      <c r="S30">
        <v>26</v>
      </c>
    </row>
    <row r="31" spans="1:19">
      <c r="A31" s="6">
        <v>17</v>
      </c>
      <c r="B31" s="6"/>
      <c r="C31" s="6"/>
      <c r="D31" s="6"/>
      <c r="E31" s="6">
        <v>6</v>
      </c>
      <c r="F31" s="6"/>
      <c r="G31" s="6"/>
      <c r="H31" s="6"/>
      <c r="I31" s="6">
        <v>43</v>
      </c>
      <c r="J31" s="6"/>
      <c r="K31" s="6"/>
      <c r="L31" s="6"/>
      <c r="M31" s="6">
        <v>30</v>
      </c>
      <c r="N31" s="6"/>
      <c r="O31" s="6"/>
      <c r="P31" s="6">
        <v>45</v>
      </c>
      <c r="S31">
        <v>14</v>
      </c>
    </row>
    <row r="32" spans="1:19">
      <c r="A32" s="6">
        <v>18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pans="1:19">
      <c r="A33" s="6">
        <v>19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pans="1:19">
      <c r="A34" s="6">
        <v>20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</row>
    <row r="35" spans="1:19">
      <c r="A35" s="6">
        <v>21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pans="1:19">
      <c r="A36" s="6" t="s">
        <v>25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9">
      <c r="A37" s="6"/>
      <c r="B37" s="6"/>
      <c r="C37" s="6"/>
      <c r="D37" s="6" t="s">
        <v>19</v>
      </c>
      <c r="E37" s="6">
        <f>SUM(E16:E36)</f>
        <v>356</v>
      </c>
      <c r="F37" s="6"/>
      <c r="G37" s="6"/>
      <c r="H37" s="6" t="s">
        <v>20</v>
      </c>
      <c r="I37" s="6">
        <f>SUM(I16:I36)</f>
        <v>493</v>
      </c>
      <c r="J37" s="6"/>
      <c r="K37" s="6"/>
      <c r="L37" s="6" t="s">
        <v>20</v>
      </c>
      <c r="M37" s="6">
        <f>SUM(M16:M36)</f>
        <v>504</v>
      </c>
      <c r="N37" s="6"/>
      <c r="O37" s="6" t="s">
        <v>19</v>
      </c>
      <c r="P37" s="6">
        <f>SUM(P16:P36)</f>
        <v>931</v>
      </c>
      <c r="R37" t="s">
        <v>19</v>
      </c>
      <c r="S37">
        <f>SUM(S16:S36)</f>
        <v>291</v>
      </c>
    </row>
    <row r="38" spans="1:19">
      <c r="A38" s="14" t="s">
        <v>34</v>
      </c>
      <c r="B38" s="6"/>
      <c r="C38" s="6"/>
      <c r="D38" s="7" t="s">
        <v>21</v>
      </c>
      <c r="E38" s="10">
        <f>E37/E7</f>
        <v>23.733333333333334</v>
      </c>
      <c r="F38" s="7"/>
      <c r="G38" s="7"/>
      <c r="H38" s="7" t="s">
        <v>22</v>
      </c>
      <c r="I38" s="10">
        <f>I37/E7</f>
        <v>32.866666666666667</v>
      </c>
      <c r="J38" s="7"/>
      <c r="K38" s="7"/>
      <c r="L38" s="7" t="s">
        <v>23</v>
      </c>
      <c r="M38" s="10">
        <f>M37/E7</f>
        <v>33.6</v>
      </c>
      <c r="N38" s="7"/>
      <c r="O38" s="7" t="s">
        <v>24</v>
      </c>
      <c r="P38" s="10">
        <f>P37/E7</f>
        <v>62.06666666666667</v>
      </c>
      <c r="R38" s="3" t="s">
        <v>21</v>
      </c>
      <c r="S38" s="13">
        <f>S37/E7</f>
        <v>19.399999999999999</v>
      </c>
    </row>
    <row r="39" spans="1:19">
      <c r="B39" s="6"/>
      <c r="C39" s="6"/>
      <c r="D39" s="6" t="s">
        <v>53</v>
      </c>
      <c r="E39" s="6">
        <v>23.7</v>
      </c>
      <c r="F39" s="6"/>
      <c r="G39" s="6"/>
      <c r="H39" s="6" t="s">
        <v>53</v>
      </c>
      <c r="I39" s="6">
        <v>32.9</v>
      </c>
      <c r="J39" s="6"/>
      <c r="K39" s="6"/>
      <c r="L39" s="6" t="s">
        <v>53</v>
      </c>
      <c r="M39" s="6">
        <v>33.6</v>
      </c>
      <c r="O39" t="s">
        <v>53</v>
      </c>
      <c r="P39">
        <v>62.1</v>
      </c>
      <c r="R39" t="s">
        <v>53</v>
      </c>
      <c r="S39">
        <v>19.399999999999999</v>
      </c>
    </row>
    <row r="40" spans="1:19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P40" s="11" t="s">
        <v>54</v>
      </c>
    </row>
    <row r="41" spans="1:19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</row>
    <row r="42" spans="1:19">
      <c r="C42" s="3" t="s">
        <v>36</v>
      </c>
      <c r="D42" s="9"/>
      <c r="E42" s="9"/>
      <c r="F42" s="15"/>
      <c r="G42" s="14" t="s">
        <v>39</v>
      </c>
      <c r="H42" s="7"/>
      <c r="I42" s="7"/>
      <c r="J42" s="7"/>
      <c r="K42" s="14" t="s">
        <v>42</v>
      </c>
      <c r="L42" s="7"/>
      <c r="M42" s="7"/>
      <c r="N42" s="3" t="s">
        <v>48</v>
      </c>
      <c r="Q42" s="3" t="s">
        <v>49</v>
      </c>
    </row>
    <row r="43" spans="1:19">
      <c r="A43" s="5" t="s">
        <v>5</v>
      </c>
      <c r="B43" s="5"/>
      <c r="C43" s="5" t="s">
        <v>6</v>
      </c>
      <c r="D43" s="5" t="s">
        <v>10</v>
      </c>
      <c r="E43" s="5" t="s">
        <v>8</v>
      </c>
      <c r="F43" s="6"/>
      <c r="G43" s="16" t="s">
        <v>6</v>
      </c>
      <c r="H43" s="16" t="s">
        <v>10</v>
      </c>
      <c r="I43" s="16" t="s">
        <v>8</v>
      </c>
      <c r="J43" s="16"/>
      <c r="K43" s="16" t="s">
        <v>43</v>
      </c>
      <c r="L43" s="16" t="s">
        <v>11</v>
      </c>
      <c r="M43" s="16" t="s">
        <v>44</v>
      </c>
      <c r="N43" s="16" t="s">
        <v>46</v>
      </c>
      <c r="O43" s="16" t="s">
        <v>11</v>
      </c>
      <c r="Q43" s="16" t="s">
        <v>11</v>
      </c>
      <c r="R43" s="16" t="s">
        <v>11</v>
      </c>
    </row>
    <row r="44" spans="1:19">
      <c r="A44" s="5"/>
      <c r="B44" s="5"/>
      <c r="C44" s="5" t="s">
        <v>7</v>
      </c>
      <c r="D44" s="5" t="s">
        <v>8</v>
      </c>
      <c r="E44" s="5" t="s">
        <v>9</v>
      </c>
      <c r="F44" s="6"/>
      <c r="G44" s="16" t="s">
        <v>7</v>
      </c>
      <c r="H44" s="16" t="s">
        <v>8</v>
      </c>
      <c r="I44" s="16" t="s">
        <v>40</v>
      </c>
      <c r="J44" s="16"/>
      <c r="K44" s="16" t="s">
        <v>7</v>
      </c>
      <c r="L44" s="16" t="s">
        <v>8</v>
      </c>
      <c r="M44" s="16" t="s">
        <v>40</v>
      </c>
      <c r="N44" s="16" t="s">
        <v>7</v>
      </c>
      <c r="O44" s="16" t="s">
        <v>8</v>
      </c>
      <c r="P44" s="16" t="s">
        <v>13</v>
      </c>
      <c r="Q44" s="16" t="s">
        <v>51</v>
      </c>
      <c r="R44" s="16" t="s">
        <v>52</v>
      </c>
      <c r="S44" s="16" t="s">
        <v>13</v>
      </c>
    </row>
    <row r="46" spans="1:19">
      <c r="A46" s="6">
        <v>1</v>
      </c>
      <c r="B46" s="6"/>
      <c r="C46" s="6"/>
      <c r="D46" s="6"/>
      <c r="E46" s="6">
        <v>2</v>
      </c>
      <c r="I46">
        <v>4</v>
      </c>
      <c r="M46">
        <v>13</v>
      </c>
      <c r="P46">
        <v>15</v>
      </c>
      <c r="S46">
        <v>5</v>
      </c>
    </row>
    <row r="47" spans="1:19">
      <c r="A47" s="6"/>
      <c r="B47" s="6"/>
      <c r="C47" s="6"/>
      <c r="D47" s="6"/>
      <c r="E47" s="6"/>
    </row>
    <row r="48" spans="1:19">
      <c r="A48" s="6"/>
      <c r="B48" s="6"/>
      <c r="C48" s="6"/>
      <c r="D48" s="6"/>
      <c r="E48" s="6"/>
    </row>
    <row r="49" spans="1:19">
      <c r="A49" s="6">
        <v>2</v>
      </c>
      <c r="B49" s="6"/>
      <c r="C49" s="6"/>
      <c r="D49" s="6"/>
      <c r="E49" s="6">
        <v>7</v>
      </c>
      <c r="I49">
        <v>26</v>
      </c>
      <c r="M49">
        <v>68</v>
      </c>
      <c r="P49">
        <v>73</v>
      </c>
      <c r="S49">
        <v>33</v>
      </c>
    </row>
    <row r="50" spans="1:19">
      <c r="A50" s="6">
        <v>3</v>
      </c>
      <c r="B50" s="6"/>
      <c r="C50" s="6"/>
      <c r="D50" s="6"/>
      <c r="E50" s="6">
        <v>10</v>
      </c>
      <c r="I50">
        <v>26</v>
      </c>
      <c r="M50">
        <v>85</v>
      </c>
      <c r="P50">
        <v>77</v>
      </c>
      <c r="S50">
        <v>39</v>
      </c>
    </row>
    <row r="51" spans="1:19">
      <c r="A51" s="6">
        <v>4</v>
      </c>
      <c r="B51" s="6"/>
      <c r="C51" s="7" t="s">
        <v>14</v>
      </c>
      <c r="D51" s="6" t="s">
        <v>14</v>
      </c>
      <c r="E51" s="6">
        <v>2</v>
      </c>
      <c r="I51">
        <v>36</v>
      </c>
      <c r="M51">
        <v>55</v>
      </c>
      <c r="P51">
        <v>77</v>
      </c>
      <c r="S51">
        <v>42</v>
      </c>
    </row>
    <row r="52" spans="1:19">
      <c r="A52" s="6">
        <v>5</v>
      </c>
      <c r="B52" s="6"/>
      <c r="C52" s="6"/>
      <c r="D52" s="6"/>
      <c r="E52" s="6">
        <v>4</v>
      </c>
      <c r="I52">
        <v>22</v>
      </c>
      <c r="M52">
        <v>58</v>
      </c>
      <c r="P52">
        <v>61</v>
      </c>
      <c r="S52">
        <v>49</v>
      </c>
    </row>
    <row r="53" spans="1:19">
      <c r="A53" s="6">
        <v>6</v>
      </c>
      <c r="B53" s="6"/>
      <c r="C53" s="6"/>
      <c r="D53" s="6"/>
      <c r="E53" s="6">
        <v>4</v>
      </c>
      <c r="I53">
        <v>33</v>
      </c>
      <c r="M53">
        <v>67</v>
      </c>
      <c r="P53">
        <v>64</v>
      </c>
      <c r="S53">
        <v>63</v>
      </c>
    </row>
    <row r="54" spans="1:19">
      <c r="A54" s="6">
        <v>7</v>
      </c>
      <c r="B54" s="6"/>
      <c r="C54" s="6"/>
      <c r="D54" s="6"/>
      <c r="E54" s="6">
        <v>8</v>
      </c>
      <c r="I54">
        <v>28</v>
      </c>
      <c r="M54">
        <v>44</v>
      </c>
      <c r="P54">
        <v>84</v>
      </c>
      <c r="S54">
        <v>57</v>
      </c>
    </row>
    <row r="55" spans="1:19">
      <c r="A55" s="6">
        <v>8</v>
      </c>
      <c r="B55" s="6"/>
      <c r="C55" s="6"/>
      <c r="D55" s="6"/>
      <c r="E55" s="6">
        <v>5</v>
      </c>
      <c r="I55">
        <v>23</v>
      </c>
      <c r="M55">
        <v>41</v>
      </c>
      <c r="P55">
        <v>71</v>
      </c>
      <c r="S55">
        <v>42</v>
      </c>
    </row>
    <row r="56" spans="1:19">
      <c r="A56" s="6">
        <v>9</v>
      </c>
      <c r="B56" s="6"/>
      <c r="C56" s="6"/>
      <c r="D56" s="6"/>
      <c r="E56" s="6">
        <v>5</v>
      </c>
      <c r="I56">
        <v>13</v>
      </c>
      <c r="M56">
        <v>19</v>
      </c>
      <c r="P56">
        <v>77</v>
      </c>
      <c r="S56">
        <v>47</v>
      </c>
    </row>
    <row r="57" spans="1:19">
      <c r="A57" s="6">
        <v>10</v>
      </c>
      <c r="B57" s="6"/>
      <c r="C57" s="6"/>
      <c r="D57" s="6"/>
      <c r="E57" s="6">
        <v>15</v>
      </c>
      <c r="I57">
        <v>3</v>
      </c>
      <c r="M57">
        <v>16</v>
      </c>
      <c r="P57">
        <v>79</v>
      </c>
      <c r="S57">
        <v>36</v>
      </c>
    </row>
    <row r="58" spans="1:19">
      <c r="A58" s="6">
        <v>11</v>
      </c>
      <c r="B58" s="6"/>
      <c r="C58" s="6"/>
      <c r="D58" s="6"/>
      <c r="E58" s="6">
        <v>5</v>
      </c>
      <c r="I58">
        <v>19</v>
      </c>
      <c r="M58">
        <v>21</v>
      </c>
      <c r="P58">
        <v>79</v>
      </c>
      <c r="S58">
        <v>48</v>
      </c>
    </row>
    <row r="59" spans="1:19">
      <c r="A59" s="6">
        <v>12</v>
      </c>
      <c r="B59" s="6"/>
      <c r="C59" s="6"/>
      <c r="D59" s="6"/>
      <c r="E59" s="6">
        <v>19</v>
      </c>
      <c r="I59">
        <v>3</v>
      </c>
      <c r="M59">
        <v>30</v>
      </c>
      <c r="P59">
        <v>70</v>
      </c>
      <c r="S59">
        <v>42</v>
      </c>
    </row>
    <row r="60" spans="1:19">
      <c r="A60" s="6">
        <v>13</v>
      </c>
      <c r="B60" s="6"/>
      <c r="C60" s="7" t="s">
        <v>35</v>
      </c>
      <c r="D60" s="6">
        <v>85</v>
      </c>
      <c r="E60" s="6" t="s">
        <v>14</v>
      </c>
      <c r="I60">
        <v>15</v>
      </c>
      <c r="M60">
        <v>23</v>
      </c>
      <c r="P60">
        <v>85</v>
      </c>
      <c r="S60">
        <v>43</v>
      </c>
    </row>
    <row r="61" spans="1:19">
      <c r="A61" s="6">
        <v>14</v>
      </c>
      <c r="B61" s="6"/>
      <c r="C61" s="6"/>
      <c r="D61" s="6"/>
      <c r="E61" s="6">
        <v>9</v>
      </c>
      <c r="I61">
        <v>11</v>
      </c>
      <c r="M61">
        <v>27</v>
      </c>
      <c r="P61">
        <v>78</v>
      </c>
      <c r="S61">
        <v>43</v>
      </c>
    </row>
    <row r="62" spans="1:19">
      <c r="A62" s="6">
        <v>15</v>
      </c>
      <c r="B62" s="6"/>
      <c r="C62" s="7" t="s">
        <v>37</v>
      </c>
      <c r="D62" s="6">
        <v>20</v>
      </c>
      <c r="E62" s="6" t="s">
        <v>14</v>
      </c>
      <c r="I62">
        <v>18</v>
      </c>
      <c r="M62">
        <v>30</v>
      </c>
      <c r="P62">
        <v>81</v>
      </c>
      <c r="S62">
        <v>29</v>
      </c>
    </row>
    <row r="63" spans="1:19">
      <c r="A63" s="6">
        <v>16</v>
      </c>
      <c r="B63" s="6"/>
      <c r="C63" s="6"/>
      <c r="D63" s="6"/>
      <c r="E63" s="6">
        <v>24</v>
      </c>
      <c r="G63" s="7" t="s">
        <v>41</v>
      </c>
      <c r="H63">
        <v>36</v>
      </c>
      <c r="K63" s="3" t="s">
        <v>41</v>
      </c>
      <c r="L63">
        <v>37</v>
      </c>
      <c r="P63">
        <v>74</v>
      </c>
      <c r="S63">
        <v>34</v>
      </c>
    </row>
    <row r="64" spans="1:19">
      <c r="A64" s="6">
        <v>17</v>
      </c>
      <c r="B64" s="6"/>
      <c r="C64" s="6"/>
      <c r="D64" s="6"/>
      <c r="E64" s="6">
        <v>19</v>
      </c>
      <c r="I64">
        <v>12</v>
      </c>
      <c r="M64">
        <v>40</v>
      </c>
      <c r="N64" s="3" t="s">
        <v>47</v>
      </c>
      <c r="O64">
        <v>78</v>
      </c>
      <c r="Q64" s="3" t="s">
        <v>50</v>
      </c>
      <c r="R64">
        <v>39</v>
      </c>
    </row>
    <row r="65" spans="1:19">
      <c r="A65" s="6">
        <v>18</v>
      </c>
      <c r="B65" s="6"/>
      <c r="C65" s="6"/>
      <c r="D65" s="6"/>
      <c r="E65" s="6"/>
    </row>
    <row r="66" spans="1:19">
      <c r="A66" s="6">
        <v>19</v>
      </c>
      <c r="B66" s="6"/>
      <c r="C66" s="6"/>
      <c r="D66" s="6"/>
      <c r="E66" s="6"/>
    </row>
    <row r="67" spans="1:19">
      <c r="A67" s="6">
        <v>20</v>
      </c>
      <c r="B67" s="6"/>
      <c r="C67" s="6"/>
      <c r="D67" s="6"/>
      <c r="E67" s="6"/>
    </row>
    <row r="68" spans="1:19">
      <c r="A68" s="6">
        <v>21</v>
      </c>
      <c r="B68" s="6"/>
      <c r="C68" s="6"/>
      <c r="D68" s="6"/>
      <c r="E68" s="6"/>
    </row>
    <row r="69" spans="1:19">
      <c r="A69" s="6" t="s">
        <v>25</v>
      </c>
      <c r="B69" s="6"/>
      <c r="C69" s="6"/>
      <c r="D69" s="6"/>
      <c r="E69" s="6"/>
    </row>
    <row r="70" spans="1:19">
      <c r="A70" s="6"/>
      <c r="B70" s="6"/>
      <c r="C70" s="6"/>
      <c r="D70" s="6" t="s">
        <v>19</v>
      </c>
      <c r="E70" s="6">
        <f>SUM(E49:E69)</f>
        <v>136</v>
      </c>
      <c r="H70" t="s">
        <v>45</v>
      </c>
      <c r="I70">
        <f>SUM(I49:I69)</f>
        <v>288</v>
      </c>
      <c r="L70" t="s">
        <v>20</v>
      </c>
      <c r="M70">
        <f>SUM(M49:M69)</f>
        <v>624</v>
      </c>
      <c r="O70" t="s">
        <v>20</v>
      </c>
      <c r="P70">
        <f>SUM(P49:P69)</f>
        <v>1130</v>
      </c>
      <c r="R70" t="s">
        <v>20</v>
      </c>
      <c r="S70">
        <f>SUM(S49:S69)</f>
        <v>647</v>
      </c>
    </row>
    <row r="71" spans="1:19">
      <c r="A71" s="14" t="s">
        <v>34</v>
      </c>
      <c r="B71" s="6"/>
      <c r="C71" s="6"/>
      <c r="D71" s="7" t="s">
        <v>21</v>
      </c>
      <c r="E71" s="10">
        <f>E70/(E7-1)</f>
        <v>9.7142857142857135</v>
      </c>
      <c r="H71" s="3" t="s">
        <v>21</v>
      </c>
      <c r="I71" s="13">
        <f>I70/E7</f>
        <v>19.2</v>
      </c>
      <c r="J71" s="3"/>
      <c r="K71" s="3"/>
      <c r="L71" s="3" t="s">
        <v>23</v>
      </c>
      <c r="M71" s="13">
        <f>M70/E7</f>
        <v>41.6</v>
      </c>
      <c r="O71" s="3" t="s">
        <v>21</v>
      </c>
      <c r="P71" s="13">
        <f>P70/E7</f>
        <v>75.333333333333329</v>
      </c>
      <c r="R71" s="3" t="s">
        <v>21</v>
      </c>
      <c r="S71" s="13">
        <f>S70/E7</f>
        <v>43.133333333333333</v>
      </c>
    </row>
    <row r="72" spans="1:19">
      <c r="B72" s="12" t="s">
        <v>38</v>
      </c>
      <c r="E72" t="s">
        <v>55</v>
      </c>
      <c r="H72" t="s">
        <v>53</v>
      </c>
      <c r="I72">
        <v>19.2</v>
      </c>
      <c r="L72" t="s">
        <v>53</v>
      </c>
      <c r="M72">
        <v>41.6</v>
      </c>
      <c r="O72" t="s">
        <v>53</v>
      </c>
      <c r="P72">
        <v>75.3</v>
      </c>
      <c r="R72" t="s">
        <v>53</v>
      </c>
      <c r="S72">
        <v>43.1</v>
      </c>
    </row>
    <row r="73" spans="1:19">
      <c r="M73" s="11" t="s">
        <v>54</v>
      </c>
      <c r="S73" s="11" t="s">
        <v>54</v>
      </c>
    </row>
  </sheetData>
  <pageMargins left="0.7" right="0.7" top="0.75" bottom="0.75" header="0.3" footer="0.3"/>
  <pageSetup paperSize="9" scale="43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Jones</dc:creator>
  <cp:lastModifiedBy>Richard Jones</cp:lastModifiedBy>
  <cp:lastPrinted>2026-05-22T17:08:21Z</cp:lastPrinted>
  <dcterms:created xsi:type="dcterms:W3CDTF">2026-05-21T06:59:04Z</dcterms:created>
  <dcterms:modified xsi:type="dcterms:W3CDTF">2026-06-14T07:48:25Z</dcterms:modified>
</cp:coreProperties>
</file>